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60" windowWidth="17955" windowHeight="11535"/>
  </bookViews>
  <sheets>
    <sheet name="Invoice " sheetId="1" r:id="rId1"/>
    <sheet name="Sheet3" sheetId="3" r:id="rId2"/>
  </sheets>
  <definedNames>
    <definedName name="_xlnm.Print_Area" localSheetId="0">'Invoice '!$A$1:$H$70</definedName>
  </definedNames>
  <calcPr calcId="125725"/>
</workbook>
</file>

<file path=xl/calcChain.xml><?xml version="1.0" encoding="utf-8"?>
<calcChain xmlns="http://schemas.openxmlformats.org/spreadsheetml/2006/main">
  <c r="E22" i="1"/>
  <c r="F22" l="1"/>
  <c r="G22" s="1"/>
  <c r="E39"/>
  <c r="F39" s="1"/>
  <c r="G39" s="1"/>
  <c r="E38"/>
  <c r="F38" s="1"/>
  <c r="G38" s="1"/>
  <c r="E37"/>
  <c r="F37" s="1"/>
  <c r="E36"/>
  <c r="E35"/>
  <c r="F35" s="1"/>
  <c r="G35" s="1"/>
  <c r="E34"/>
  <c r="F34" s="1"/>
  <c r="E33"/>
  <c r="E27"/>
  <c r="F27" s="1"/>
  <c r="E26"/>
  <c r="F26" s="1"/>
  <c r="E21"/>
  <c r="F21" s="1"/>
  <c r="G21" s="1"/>
  <c r="E20"/>
  <c r="E19"/>
  <c r="E15"/>
  <c r="F15" s="1"/>
  <c r="G15" s="1"/>
  <c r="E14"/>
  <c r="F14" s="1"/>
  <c r="E13"/>
  <c r="E12"/>
  <c r="F12" s="1"/>
  <c r="G12" s="1"/>
  <c r="E11"/>
  <c r="F11" s="1"/>
  <c r="G11" s="1"/>
  <c r="E10"/>
  <c r="F10" s="1"/>
  <c r="E9"/>
  <c r="E8"/>
  <c r="F8" s="1"/>
  <c r="G8" s="1"/>
  <c r="E7"/>
  <c r="F7" s="1"/>
  <c r="G7" s="1"/>
  <c r="E6"/>
  <c r="F6" s="1"/>
  <c r="E5"/>
  <c r="E4"/>
  <c r="F4" s="1"/>
  <c r="G4" s="1"/>
  <c r="E3"/>
  <c r="F3" s="1"/>
  <c r="G34" l="1"/>
  <c r="E23"/>
  <c r="C57" s="1"/>
  <c r="E40"/>
  <c r="C63" s="1"/>
  <c r="E16"/>
  <c r="C55" s="1"/>
  <c r="F33"/>
  <c r="G27"/>
  <c r="G37"/>
  <c r="G26"/>
  <c r="F20"/>
  <c r="G20" s="1"/>
  <c r="F5"/>
  <c r="G5" s="1"/>
  <c r="F9"/>
  <c r="G9" s="1"/>
  <c r="G10"/>
  <c r="F13"/>
  <c r="G13" s="1"/>
  <c r="G14"/>
  <c r="F19"/>
  <c r="E28"/>
  <c r="C59" s="1"/>
  <c r="F36"/>
  <c r="G36" s="1"/>
  <c r="G3"/>
  <c r="G6"/>
  <c r="F40" l="1"/>
  <c r="D63" s="1"/>
  <c r="F16"/>
  <c r="D55" s="1"/>
  <c r="F28"/>
  <c r="D59" s="1"/>
  <c r="C67"/>
  <c r="G33"/>
  <c r="G40" s="1"/>
  <c r="E63" s="1"/>
  <c r="F23"/>
  <c r="D57" s="1"/>
  <c r="G16"/>
  <c r="E55" s="1"/>
  <c r="G19"/>
  <c r="G23" s="1"/>
  <c r="E57" s="1"/>
  <c r="G28"/>
  <c r="E59" s="1"/>
  <c r="D67" l="1"/>
  <c r="E67"/>
</calcChain>
</file>

<file path=xl/sharedStrings.xml><?xml version="1.0" encoding="utf-8"?>
<sst xmlns="http://schemas.openxmlformats.org/spreadsheetml/2006/main" count="92" uniqueCount="54">
  <si>
    <t>FOOD @ 9% VAT</t>
  </si>
  <si>
    <t>Numbers</t>
  </si>
  <si>
    <t>Description</t>
  </si>
  <si>
    <t>Price</t>
  </si>
  <si>
    <t>Total Gross</t>
  </si>
  <si>
    <t>VAT @ 9%</t>
  </si>
  <si>
    <t>Net Value</t>
  </si>
  <si>
    <t>Guests</t>
  </si>
  <si>
    <t>Early-Morning Coffee / Biscuits - Saturday</t>
  </si>
  <si>
    <t>Per Session</t>
  </si>
  <si>
    <t>Buffet Lunch for Delegates  - Saturday</t>
  </si>
  <si>
    <t>Per Person</t>
  </si>
  <si>
    <t>Total</t>
  </si>
  <si>
    <t>Mid Morning  Tea / Biscuits - Saturday</t>
  </si>
  <si>
    <t>flasks</t>
  </si>
  <si>
    <t>Evening Dinner for Delegates - Saturday</t>
  </si>
  <si>
    <t>per delegate</t>
  </si>
  <si>
    <t>Afternoon Tea / Biscuits - Saturday</t>
  </si>
  <si>
    <t>per person</t>
  </si>
  <si>
    <t>Morning Coffee / Biscuits - Sunday</t>
  </si>
  <si>
    <t>Buffet Lunch for Delegates  - Sunday</t>
  </si>
  <si>
    <t>On-going Tea/ Coffee / Biscuits - Sunday</t>
  </si>
  <si>
    <t>Delegates</t>
  </si>
  <si>
    <t>Totals</t>
  </si>
  <si>
    <t>CONFERENCE FACILITIES @ 9% VAT</t>
  </si>
  <si>
    <t>Package</t>
  </si>
  <si>
    <t>Per day</t>
  </si>
  <si>
    <t>Per Day</t>
  </si>
  <si>
    <t>TOTALS</t>
  </si>
  <si>
    <t>BEDROOM FACILITIES @ 9% VAT</t>
  </si>
  <si>
    <t>Bedrooms Single - Friday Night</t>
  </si>
  <si>
    <t>Bedrooms Single - Saturday Night</t>
  </si>
  <si>
    <t>VAT @ 23%</t>
  </si>
  <si>
    <t>VAT</t>
  </si>
  <si>
    <t>Net of VAT</t>
  </si>
  <si>
    <t>Food Service @ 9% VAT</t>
  </si>
  <si>
    <t>Conference facilities @ 9% VAT</t>
  </si>
  <si>
    <t>Bedroom Facilities @ 9% VAT</t>
  </si>
  <si>
    <t>Beverage Service @ 23% VAT</t>
  </si>
  <si>
    <t>Conference Facilities @ 23%</t>
  </si>
  <si>
    <t>Less Deposit</t>
  </si>
  <si>
    <t>Welcome Buffet for Delegates - Friday</t>
  </si>
  <si>
    <t>Constitutional Conference 18th to 20th October 2013</t>
  </si>
  <si>
    <t>Carvery Lunch for Press etc approx 20 people</t>
  </si>
  <si>
    <t>Office Coffee station - Saturday</t>
  </si>
  <si>
    <t>Main Suite Room Hire - Sunday</t>
  </si>
  <si>
    <t>Extra Printing  Cartridges / Paper / and Printing equipment</t>
  </si>
  <si>
    <t>Constitutional Conference 18th - 20th October 2013
Summary of Invoice</t>
  </si>
  <si>
    <t>Carvery Lunch  for Press etc - Sunday approx 20</t>
  </si>
  <si>
    <t>On-going coffee / biscuits - Saturday</t>
  </si>
  <si>
    <t>Main Suite Room Hire - Saturday</t>
  </si>
  <si>
    <t xml:space="preserve">Function room (Number of rooms x cost per room) - Saturday </t>
  </si>
  <si>
    <t>Function room (Number of rooms x cost per room) - Sunday</t>
  </si>
  <si>
    <t>Any additional costs such as car parking etc.</t>
  </si>
</sst>
</file>

<file path=xl/styles.xml><?xml version="1.0" encoding="utf-8"?>
<styleSheet xmlns="http://schemas.openxmlformats.org/spreadsheetml/2006/main">
  <numFmts count="2">
    <numFmt numFmtId="8" formatCode="&quot;€&quot;#,##0.00;[Red]\-&quot;€&quot;#,##0.00"/>
    <numFmt numFmtId="164" formatCode="&quot;€&quot;#,##0.00"/>
  </numFmts>
  <fonts count="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8" fontId="4" fillId="0" borderId="4" xfId="0" applyNumberFormat="1" applyFont="1" applyBorder="1" applyAlignment="1">
      <alignment horizontal="center" vertical="center"/>
    </xf>
    <xf numFmtId="8" fontId="5" fillId="0" borderId="4" xfId="0" applyNumberFormat="1" applyFont="1" applyBorder="1" applyAlignment="1">
      <alignment horizontal="right" vertical="center"/>
    </xf>
    <xf numFmtId="164" fontId="0" fillId="0" borderId="4" xfId="0" applyNumberFormat="1" applyBorder="1"/>
    <xf numFmtId="164" fontId="0" fillId="0" borderId="1" xfId="0" applyNumberFormat="1" applyBorder="1"/>
    <xf numFmtId="164" fontId="0" fillId="3" borderId="4" xfId="0" applyNumberFormat="1" applyFill="1" applyBorder="1"/>
    <xf numFmtId="164" fontId="0" fillId="0" borderId="0" xfId="0" applyNumberFormat="1" applyBorder="1"/>
    <xf numFmtId="0" fontId="4" fillId="0" borderId="4" xfId="0" applyFont="1" applyFill="1" applyBorder="1" applyAlignment="1">
      <alignment vertical="center"/>
    </xf>
    <xf numFmtId="0" fontId="0" fillId="0" borderId="4" xfId="0" applyBorder="1"/>
    <xf numFmtId="8" fontId="0" fillId="0" borderId="4" xfId="0" applyNumberFormat="1" applyBorder="1"/>
    <xf numFmtId="8" fontId="0" fillId="0" borderId="0" xfId="0" applyNumberFormat="1"/>
    <xf numFmtId="164" fontId="0" fillId="0" borderId="0" xfId="0" applyNumberFormat="1"/>
    <xf numFmtId="0" fontId="3" fillId="0" borderId="4" xfId="0" applyFont="1" applyFill="1" applyBorder="1" applyAlignment="1">
      <alignment horizontal="center" vertical="center"/>
    </xf>
    <xf numFmtId="0" fontId="0" fillId="0" borderId="5" xfId="0" applyBorder="1"/>
    <xf numFmtId="0" fontId="4" fillId="0" borderId="0" xfId="0" applyFont="1" applyFill="1" applyBorder="1" applyAlignment="1">
      <alignment vertical="center"/>
    </xf>
    <xf numFmtId="8" fontId="0" fillId="0" borderId="0" xfId="0" applyNumberForma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Fill="1" applyBorder="1"/>
    <xf numFmtId="164" fontId="1" fillId="0" borderId="0" xfId="0" applyNumberFormat="1" applyFon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1266825</xdr:colOff>
      <xdr:row>0</xdr:row>
      <xdr:rowOff>200025</xdr:rowOff>
    </xdr:from>
    <xdr:to>
      <xdr:col>0</xdr:col>
      <xdr:colOff>1266825</xdr:colOff>
      <xdr:row>0</xdr:row>
      <xdr:rowOff>202527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200025"/>
          <a:ext cx="0" cy="2502"/>
        </a:xfrm>
        <a:prstGeom prst="rect">
          <a:avLst/>
        </a:prstGeom>
      </xdr:spPr>
    </xdr:pic>
    <xdr:clientData/>
  </xdr:twoCellAnchor>
  <xdr:twoCellAnchor editAs="oneCell">
    <xdr:from>
      <xdr:col>0</xdr:col>
      <xdr:colOff>1247775</xdr:colOff>
      <xdr:row>0</xdr:row>
      <xdr:rowOff>85725</xdr:rowOff>
    </xdr:from>
    <xdr:to>
      <xdr:col>0</xdr:col>
      <xdr:colOff>1247775</xdr:colOff>
      <xdr:row>0</xdr:row>
      <xdr:rowOff>187998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85725"/>
          <a:ext cx="1333500" cy="96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1"/>
  <sheetViews>
    <sheetView tabSelected="1" workbookViewId="0">
      <selection activeCell="A27" sqref="A27"/>
    </sheetView>
  </sheetViews>
  <sheetFormatPr defaultRowHeight="15"/>
  <cols>
    <col min="1" max="1" width="64.140625" customWidth="1"/>
    <col min="2" max="2" width="10.5703125" customWidth="1"/>
    <col min="3" max="3" width="18.140625" customWidth="1"/>
    <col min="4" max="4" width="12.140625" customWidth="1"/>
    <col min="5" max="5" width="11.5703125" customWidth="1"/>
    <col min="6" max="6" width="11.42578125" customWidth="1"/>
    <col min="7" max="7" width="11.85546875" customWidth="1"/>
    <col min="8" max="8" width="6.85546875" customWidth="1"/>
    <col min="9" max="9" width="14.42578125" customWidth="1"/>
    <col min="10" max="10" width="13.85546875" customWidth="1"/>
    <col min="11" max="11" width="12.85546875" customWidth="1"/>
  </cols>
  <sheetData>
    <row r="1" spans="1:11" ht="102.75" customHeight="1" thickBot="1">
      <c r="A1" s="1"/>
      <c r="B1" s="2"/>
      <c r="C1" s="31" t="s">
        <v>42</v>
      </c>
      <c r="D1" s="30"/>
      <c r="E1" s="30"/>
      <c r="F1" s="2"/>
      <c r="G1" s="32"/>
      <c r="H1" s="33"/>
      <c r="I1" s="3"/>
      <c r="J1" s="3"/>
      <c r="K1" s="3"/>
    </row>
    <row r="2" spans="1:11" s="7" customFormat="1" ht="15.75" thickBo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4"/>
      <c r="I2" s="6"/>
      <c r="J2" s="6"/>
      <c r="K2" s="6"/>
    </row>
    <row r="3" spans="1:11" ht="15.75" thickBot="1">
      <c r="A3" s="8" t="s">
        <v>41</v>
      </c>
      <c r="B3" s="9">
        <v>100</v>
      </c>
      <c r="C3" s="10" t="s">
        <v>7</v>
      </c>
      <c r="D3" s="11"/>
      <c r="E3" s="12">
        <f>B3*D3</f>
        <v>0</v>
      </c>
      <c r="F3" s="13">
        <f t="shared" ref="F3:F15" si="0">E3/109*9</f>
        <v>0</v>
      </c>
      <c r="G3" s="14">
        <f>E3-F3</f>
        <v>0</v>
      </c>
      <c r="H3" s="15"/>
      <c r="I3" s="3"/>
      <c r="J3" s="16"/>
      <c r="K3" s="16"/>
    </row>
    <row r="4" spans="1:11" ht="15.75" thickBot="1">
      <c r="A4" s="8" t="s">
        <v>8</v>
      </c>
      <c r="B4" s="9">
        <v>170</v>
      </c>
      <c r="C4" s="10" t="s">
        <v>9</v>
      </c>
      <c r="D4" s="11"/>
      <c r="E4" s="12">
        <f t="shared" ref="E4:E15" si="1">B4*D4</f>
        <v>0</v>
      </c>
      <c r="F4" s="13">
        <f t="shared" si="0"/>
        <v>0</v>
      </c>
      <c r="G4" s="14">
        <f t="shared" ref="G4:G15" si="2">E4-F4</f>
        <v>0</v>
      </c>
      <c r="H4" s="15"/>
      <c r="I4" s="3"/>
      <c r="J4" s="16"/>
      <c r="K4" s="16"/>
    </row>
    <row r="5" spans="1:11" ht="15.75" thickBot="1">
      <c r="A5" s="8" t="s">
        <v>10</v>
      </c>
      <c r="B5" s="9">
        <v>150</v>
      </c>
      <c r="C5" s="10" t="s">
        <v>11</v>
      </c>
      <c r="D5" s="11"/>
      <c r="E5" s="12">
        <f t="shared" si="1"/>
        <v>0</v>
      </c>
      <c r="F5" s="13">
        <f t="shared" si="0"/>
        <v>0</v>
      </c>
      <c r="G5" s="14">
        <f t="shared" si="2"/>
        <v>0</v>
      </c>
      <c r="H5" s="15"/>
      <c r="I5" s="3"/>
      <c r="J5" s="16"/>
      <c r="K5" s="16"/>
    </row>
    <row r="6" spans="1:11" ht="15.75" thickBot="1">
      <c r="A6" s="8" t="s">
        <v>43</v>
      </c>
      <c r="B6" s="9">
        <v>20</v>
      </c>
      <c r="C6" s="10" t="s">
        <v>12</v>
      </c>
      <c r="D6" s="11"/>
      <c r="E6" s="12">
        <f t="shared" si="1"/>
        <v>0</v>
      </c>
      <c r="F6" s="13">
        <f t="shared" si="0"/>
        <v>0</v>
      </c>
      <c r="G6" s="14">
        <f t="shared" si="2"/>
        <v>0</v>
      </c>
      <c r="H6" s="15"/>
      <c r="I6" s="3"/>
      <c r="J6" s="16"/>
      <c r="K6" s="16"/>
    </row>
    <row r="7" spans="1:11" ht="15.75" thickBot="1">
      <c r="A7" s="8" t="s">
        <v>13</v>
      </c>
      <c r="B7" s="9">
        <v>170</v>
      </c>
      <c r="C7" s="10" t="s">
        <v>11</v>
      </c>
      <c r="D7" s="11"/>
      <c r="E7" s="12">
        <f t="shared" si="1"/>
        <v>0</v>
      </c>
      <c r="F7" s="13">
        <f t="shared" si="0"/>
        <v>0</v>
      </c>
      <c r="G7" s="14">
        <f t="shared" si="2"/>
        <v>0</v>
      </c>
      <c r="H7" s="15"/>
      <c r="I7" s="3"/>
      <c r="J7" s="16"/>
      <c r="K7" s="16"/>
    </row>
    <row r="8" spans="1:11" ht="15.75" thickBot="1">
      <c r="A8" s="8" t="s">
        <v>44</v>
      </c>
      <c r="B8" s="9">
        <v>6</v>
      </c>
      <c r="C8" s="10" t="s">
        <v>14</v>
      </c>
      <c r="D8" s="11"/>
      <c r="E8" s="12">
        <f t="shared" si="1"/>
        <v>0</v>
      </c>
      <c r="F8" s="13">
        <f t="shared" si="0"/>
        <v>0</v>
      </c>
      <c r="G8" s="14">
        <f t="shared" si="2"/>
        <v>0</v>
      </c>
      <c r="H8" s="15"/>
      <c r="I8" s="3"/>
      <c r="J8" s="16"/>
      <c r="K8" s="16"/>
    </row>
    <row r="9" spans="1:11" ht="15.75" thickBot="1">
      <c r="A9" s="8" t="s">
        <v>15</v>
      </c>
      <c r="B9" s="9">
        <v>170</v>
      </c>
      <c r="C9" s="10" t="s">
        <v>11</v>
      </c>
      <c r="D9" s="11"/>
      <c r="E9" s="12">
        <f t="shared" si="1"/>
        <v>0</v>
      </c>
      <c r="F9" s="13">
        <f t="shared" si="0"/>
        <v>0</v>
      </c>
      <c r="G9" s="14">
        <f t="shared" si="2"/>
        <v>0</v>
      </c>
      <c r="H9" s="15"/>
      <c r="I9" s="3"/>
      <c r="J9" s="16"/>
      <c r="K9" s="16"/>
    </row>
    <row r="10" spans="1:11" ht="15.75" thickBot="1">
      <c r="A10" s="8" t="s">
        <v>49</v>
      </c>
      <c r="B10" s="9">
        <v>170</v>
      </c>
      <c r="C10" s="10" t="s">
        <v>16</v>
      </c>
      <c r="D10" s="11"/>
      <c r="E10" s="12">
        <f t="shared" si="1"/>
        <v>0</v>
      </c>
      <c r="F10" s="13">
        <f t="shared" si="0"/>
        <v>0</v>
      </c>
      <c r="G10" s="14">
        <f t="shared" si="2"/>
        <v>0</v>
      </c>
      <c r="H10" s="15"/>
      <c r="I10" s="3"/>
      <c r="J10" s="16"/>
      <c r="K10" s="16"/>
    </row>
    <row r="11" spans="1:11" ht="15.75" thickBot="1">
      <c r="A11" s="8" t="s">
        <v>17</v>
      </c>
      <c r="B11" s="9">
        <v>170</v>
      </c>
      <c r="C11" s="10" t="s">
        <v>18</v>
      </c>
      <c r="D11" s="11"/>
      <c r="E11" s="12">
        <f t="shared" si="1"/>
        <v>0</v>
      </c>
      <c r="F11" s="13">
        <f t="shared" si="0"/>
        <v>0</v>
      </c>
      <c r="G11" s="14">
        <f t="shared" si="2"/>
        <v>0</v>
      </c>
      <c r="H11" s="15"/>
      <c r="I11" s="3"/>
      <c r="J11" s="16"/>
      <c r="K11" s="16"/>
    </row>
    <row r="12" spans="1:11" ht="15.75" thickBot="1">
      <c r="A12" s="8" t="s">
        <v>19</v>
      </c>
      <c r="B12" s="9">
        <v>170</v>
      </c>
      <c r="C12" s="10" t="s">
        <v>9</v>
      </c>
      <c r="D12" s="11"/>
      <c r="E12" s="12">
        <f t="shared" si="1"/>
        <v>0</v>
      </c>
      <c r="F12" s="13">
        <f t="shared" si="0"/>
        <v>0</v>
      </c>
      <c r="G12" s="14">
        <f t="shared" si="2"/>
        <v>0</v>
      </c>
      <c r="H12" s="15"/>
      <c r="I12" s="3"/>
      <c r="J12" s="16"/>
      <c r="K12" s="16"/>
    </row>
    <row r="13" spans="1:11" ht="15.75" thickBot="1">
      <c r="A13" s="8" t="s">
        <v>20</v>
      </c>
      <c r="B13" s="9">
        <v>150</v>
      </c>
      <c r="C13" s="10" t="s">
        <v>11</v>
      </c>
      <c r="D13" s="11"/>
      <c r="E13" s="12">
        <f t="shared" si="1"/>
        <v>0</v>
      </c>
      <c r="F13" s="13">
        <f t="shared" si="0"/>
        <v>0</v>
      </c>
      <c r="G13" s="14">
        <f t="shared" si="2"/>
        <v>0</v>
      </c>
      <c r="H13" s="15"/>
      <c r="I13" s="3"/>
      <c r="J13" s="16"/>
      <c r="K13" s="16"/>
    </row>
    <row r="14" spans="1:11" ht="15.75" thickBot="1">
      <c r="A14" s="8" t="s">
        <v>48</v>
      </c>
      <c r="B14" s="9">
        <v>20</v>
      </c>
      <c r="C14" s="10" t="s">
        <v>11</v>
      </c>
      <c r="D14" s="11"/>
      <c r="E14" s="12">
        <f t="shared" si="1"/>
        <v>0</v>
      </c>
      <c r="F14" s="13">
        <f t="shared" si="0"/>
        <v>0</v>
      </c>
      <c r="G14" s="14">
        <f t="shared" si="2"/>
        <v>0</v>
      </c>
      <c r="H14" s="15"/>
      <c r="I14" s="3"/>
      <c r="J14" s="16"/>
      <c r="K14" s="16"/>
    </row>
    <row r="15" spans="1:11" ht="15.75" thickBot="1">
      <c r="A15" s="8" t="s">
        <v>21</v>
      </c>
      <c r="B15" s="9">
        <v>170</v>
      </c>
      <c r="C15" s="10" t="s">
        <v>22</v>
      </c>
      <c r="D15" s="11"/>
      <c r="E15" s="12">
        <f t="shared" si="1"/>
        <v>0</v>
      </c>
      <c r="F15" s="13">
        <f t="shared" si="0"/>
        <v>0</v>
      </c>
      <c r="G15" s="14">
        <f t="shared" si="2"/>
        <v>0</v>
      </c>
      <c r="H15" s="15"/>
      <c r="I15" s="3"/>
      <c r="J15" s="16"/>
      <c r="K15" s="16"/>
    </row>
    <row r="16" spans="1:11" ht="15.75" thickBot="1">
      <c r="A16" s="17" t="s">
        <v>23</v>
      </c>
      <c r="B16" s="18"/>
      <c r="C16" s="18"/>
      <c r="D16" s="18"/>
      <c r="E16" s="19">
        <f>SUM(E3:E15)</f>
        <v>0</v>
      </c>
      <c r="F16" s="13">
        <f>SUM(F3:F15)</f>
        <v>0</v>
      </c>
      <c r="G16" s="14">
        <f>SUM(G3:G15)</f>
        <v>0</v>
      </c>
      <c r="H16" s="18"/>
      <c r="I16" s="3"/>
      <c r="J16" s="3"/>
      <c r="K16" s="3"/>
    </row>
    <row r="17" spans="1:11" ht="15.75" thickBot="1">
      <c r="H17" s="18"/>
      <c r="I17" s="3"/>
      <c r="J17" s="3"/>
      <c r="K17" s="3"/>
    </row>
    <row r="18" spans="1:11" s="7" customFormat="1" ht="15.75" thickBot="1">
      <c r="A18" s="4" t="s">
        <v>24</v>
      </c>
      <c r="B18" s="4" t="s">
        <v>1</v>
      </c>
      <c r="C18" s="4" t="s">
        <v>2</v>
      </c>
      <c r="D18" s="4" t="s">
        <v>3</v>
      </c>
      <c r="E18" s="4" t="s">
        <v>4</v>
      </c>
      <c r="F18" s="4" t="s">
        <v>5</v>
      </c>
      <c r="G18" s="5" t="s">
        <v>6</v>
      </c>
      <c r="H18" s="4"/>
      <c r="I18" s="6"/>
      <c r="J18" s="6"/>
      <c r="K18" s="6"/>
    </row>
    <row r="19" spans="1:11" ht="15.75" thickBot="1">
      <c r="A19" s="8" t="s">
        <v>50</v>
      </c>
      <c r="B19" s="9">
        <v>1</v>
      </c>
      <c r="C19" s="10" t="s">
        <v>25</v>
      </c>
      <c r="D19" s="11"/>
      <c r="E19" s="12">
        <f t="shared" ref="E19:E21" si="3">B19*D19</f>
        <v>0</v>
      </c>
      <c r="F19" s="13">
        <f t="shared" ref="F19:F21" si="4">E19/109*9</f>
        <v>0</v>
      </c>
      <c r="G19" s="14">
        <f t="shared" ref="G19:G21" si="5">E19-F19</f>
        <v>0</v>
      </c>
      <c r="H19" s="15"/>
      <c r="I19" s="3"/>
      <c r="J19" s="16"/>
      <c r="K19" s="16"/>
    </row>
    <row r="20" spans="1:11" ht="15.75" thickBot="1">
      <c r="A20" s="8" t="s">
        <v>51</v>
      </c>
      <c r="B20" s="9">
        <v>1</v>
      </c>
      <c r="C20" s="10" t="s">
        <v>26</v>
      </c>
      <c r="D20" s="11"/>
      <c r="E20" s="12">
        <f t="shared" si="3"/>
        <v>0</v>
      </c>
      <c r="F20" s="13">
        <f t="shared" si="4"/>
        <v>0</v>
      </c>
      <c r="G20" s="14">
        <f t="shared" si="5"/>
        <v>0</v>
      </c>
      <c r="H20" s="15"/>
      <c r="I20" s="3"/>
      <c r="J20" s="16"/>
      <c r="K20" s="16"/>
    </row>
    <row r="21" spans="1:11" ht="15.75" thickBot="1">
      <c r="A21" s="8" t="s">
        <v>45</v>
      </c>
      <c r="B21" s="9">
        <v>1</v>
      </c>
      <c r="C21" s="10" t="s">
        <v>27</v>
      </c>
      <c r="D21" s="11"/>
      <c r="E21" s="12">
        <f t="shared" si="3"/>
        <v>0</v>
      </c>
      <c r="F21" s="13">
        <f t="shared" si="4"/>
        <v>0</v>
      </c>
      <c r="G21" s="14">
        <f t="shared" si="5"/>
        <v>0</v>
      </c>
      <c r="H21" s="15"/>
      <c r="I21" s="3"/>
      <c r="J21" s="16"/>
      <c r="K21" s="16"/>
    </row>
    <row r="22" spans="1:11" ht="15.75" thickBot="1">
      <c r="A22" s="8" t="s">
        <v>52</v>
      </c>
      <c r="B22" s="9">
        <v>1</v>
      </c>
      <c r="C22" s="10" t="s">
        <v>26</v>
      </c>
      <c r="D22" s="11"/>
      <c r="E22" s="12">
        <f t="shared" ref="E22" si="6">B22*D22</f>
        <v>0</v>
      </c>
      <c r="F22" s="13">
        <f t="shared" ref="F22" si="7">E22/109*9</f>
        <v>0</v>
      </c>
      <c r="G22" s="14">
        <f t="shared" ref="G22" si="8">E22-F22</f>
        <v>0</v>
      </c>
      <c r="H22" s="15"/>
      <c r="I22" s="3"/>
      <c r="J22" s="16"/>
      <c r="K22" s="16"/>
    </row>
    <row r="23" spans="1:11" ht="15.75" thickBot="1">
      <c r="A23" s="18" t="s">
        <v>28</v>
      </c>
      <c r="B23" s="18"/>
      <c r="C23" s="18"/>
      <c r="D23" s="18"/>
      <c r="E23" s="19">
        <f>SUM(E19:E22)</f>
        <v>0</v>
      </c>
      <c r="F23" s="13">
        <f>SUM(F19:F22)</f>
        <v>0</v>
      </c>
      <c r="G23" s="14">
        <f>SUM(G19:G22)</f>
        <v>0</v>
      </c>
      <c r="H23" s="18"/>
      <c r="I23" s="3"/>
      <c r="J23" s="3"/>
      <c r="K23" s="3"/>
    </row>
    <row r="24" spans="1:11" ht="15.75" thickBot="1">
      <c r="E24" s="20"/>
      <c r="F24" s="21"/>
      <c r="G24" s="21"/>
      <c r="H24" s="18"/>
      <c r="I24" s="3"/>
      <c r="J24" s="3"/>
      <c r="K24" s="3"/>
    </row>
    <row r="25" spans="1:11" s="7" customFormat="1" ht="15.75" thickBot="1">
      <c r="A25" s="22" t="s">
        <v>29</v>
      </c>
      <c r="B25" s="4" t="s">
        <v>1</v>
      </c>
      <c r="C25" s="4" t="s">
        <v>2</v>
      </c>
      <c r="D25" s="4" t="s">
        <v>3</v>
      </c>
      <c r="E25" s="4" t="s">
        <v>4</v>
      </c>
      <c r="F25" s="4" t="s">
        <v>5</v>
      </c>
      <c r="G25" s="5" t="s">
        <v>6</v>
      </c>
      <c r="H25" s="4"/>
      <c r="I25" s="6"/>
      <c r="J25" s="6"/>
      <c r="K25" s="6"/>
    </row>
    <row r="26" spans="1:11" ht="15.75" thickBot="1">
      <c r="A26" s="8" t="s">
        <v>30</v>
      </c>
      <c r="B26" s="9">
        <v>170</v>
      </c>
      <c r="C26" s="10" t="s">
        <v>7</v>
      </c>
      <c r="D26" s="11"/>
      <c r="E26" s="12">
        <f t="shared" ref="E26:E27" si="9">B26*D26</f>
        <v>0</v>
      </c>
      <c r="F26" s="13">
        <f>E26/109*9</f>
        <v>0</v>
      </c>
      <c r="G26" s="14">
        <f>E26-F26</f>
        <v>0</v>
      </c>
      <c r="H26" s="15"/>
      <c r="I26" s="3"/>
      <c r="J26" s="16"/>
      <c r="K26" s="16"/>
    </row>
    <row r="27" spans="1:11" ht="15.75" thickBot="1">
      <c r="A27" s="8" t="s">
        <v>31</v>
      </c>
      <c r="B27" s="9">
        <v>170</v>
      </c>
      <c r="C27" s="10" t="s">
        <v>7</v>
      </c>
      <c r="D27" s="11"/>
      <c r="E27" s="12">
        <f t="shared" si="9"/>
        <v>0</v>
      </c>
      <c r="F27" s="13">
        <f>E27/109*9</f>
        <v>0</v>
      </c>
      <c r="G27" s="14">
        <f>E27-F27</f>
        <v>0</v>
      </c>
      <c r="H27" s="15"/>
      <c r="I27" s="3"/>
      <c r="J27" s="16"/>
      <c r="K27" s="16"/>
    </row>
    <row r="28" spans="1:11" ht="15.75" thickBot="1">
      <c r="A28" s="17" t="s">
        <v>28</v>
      </c>
      <c r="B28" s="18"/>
      <c r="C28" s="18"/>
      <c r="D28" s="18"/>
      <c r="E28" s="19">
        <f>SUM(E26:E27)</f>
        <v>0</v>
      </c>
      <c r="F28" s="13">
        <f>SUM(F26:F27)</f>
        <v>0</v>
      </c>
      <c r="G28" s="14">
        <f>SUM(G26:G27)</f>
        <v>0</v>
      </c>
      <c r="H28" s="18"/>
      <c r="I28" s="3"/>
      <c r="J28" s="3"/>
      <c r="K28" s="3"/>
    </row>
    <row r="29" spans="1:11" ht="15.75" thickBot="1">
      <c r="E29" s="20"/>
      <c r="F29" s="21"/>
      <c r="G29" s="21"/>
      <c r="H29" s="18"/>
    </row>
    <row r="30" spans="1:11" ht="15.75" thickBot="1">
      <c r="A30" s="17" t="s">
        <v>28</v>
      </c>
      <c r="B30" s="18"/>
      <c r="C30" s="18"/>
      <c r="D30" s="18"/>
      <c r="E30" s="19"/>
      <c r="F30" s="13"/>
      <c r="G30" s="14"/>
      <c r="H30" s="18"/>
    </row>
    <row r="31" spans="1:11" ht="15.75" thickBot="1">
      <c r="H31" s="18"/>
    </row>
    <row r="32" spans="1:11" s="7" customFormat="1" ht="15.75" thickBot="1">
      <c r="A32" s="4" t="s">
        <v>53</v>
      </c>
      <c r="B32" s="4" t="s">
        <v>1</v>
      </c>
      <c r="C32" s="4" t="s">
        <v>2</v>
      </c>
      <c r="D32" s="4" t="s">
        <v>3</v>
      </c>
      <c r="E32" s="4" t="s">
        <v>4</v>
      </c>
      <c r="F32" s="4" t="s">
        <v>32</v>
      </c>
      <c r="G32" s="5" t="s">
        <v>6</v>
      </c>
      <c r="H32" s="4"/>
    </row>
    <row r="33" spans="1:14" ht="15.75" thickBot="1">
      <c r="A33" s="8"/>
      <c r="B33" s="9">
        <v>1</v>
      </c>
      <c r="C33" s="10" t="s">
        <v>26</v>
      </c>
      <c r="D33" s="11"/>
      <c r="E33" s="12">
        <f t="shared" ref="E33:E39" si="10">B33*D33</f>
        <v>0</v>
      </c>
      <c r="F33" s="13">
        <f t="shared" ref="F33:F39" si="11">E33/123*23</f>
        <v>0</v>
      </c>
      <c r="G33" s="14">
        <f t="shared" ref="G33:G39" si="12">E33-F33</f>
        <v>0</v>
      </c>
      <c r="H33" s="15"/>
    </row>
    <row r="34" spans="1:14" ht="15.75" thickBot="1">
      <c r="A34" s="8"/>
      <c r="B34" s="9">
        <v>1</v>
      </c>
      <c r="C34" s="10" t="s">
        <v>26</v>
      </c>
      <c r="D34" s="11"/>
      <c r="E34" s="12">
        <f t="shared" si="10"/>
        <v>0</v>
      </c>
      <c r="F34" s="13">
        <f t="shared" si="11"/>
        <v>0</v>
      </c>
      <c r="G34" s="14">
        <f t="shared" si="12"/>
        <v>0</v>
      </c>
      <c r="H34" s="15"/>
      <c r="N34" s="23"/>
    </row>
    <row r="35" spans="1:14" ht="15.75" thickBot="1">
      <c r="A35" s="8"/>
      <c r="B35" s="9">
        <v>1</v>
      </c>
      <c r="C35" s="10" t="s">
        <v>26</v>
      </c>
      <c r="D35" s="11"/>
      <c r="E35" s="12">
        <f t="shared" si="10"/>
        <v>0</v>
      </c>
      <c r="F35" s="13">
        <f t="shared" si="11"/>
        <v>0</v>
      </c>
      <c r="G35" s="14">
        <f t="shared" si="12"/>
        <v>0</v>
      </c>
      <c r="H35" s="15"/>
    </row>
    <row r="36" spans="1:14" ht="15.75" thickBot="1">
      <c r="A36" s="8"/>
      <c r="B36" s="9">
        <v>1</v>
      </c>
      <c r="C36" s="10" t="s">
        <v>26</v>
      </c>
      <c r="D36" s="11"/>
      <c r="E36" s="12">
        <f t="shared" si="10"/>
        <v>0</v>
      </c>
      <c r="F36" s="13">
        <f t="shared" si="11"/>
        <v>0</v>
      </c>
      <c r="G36" s="14">
        <f t="shared" si="12"/>
        <v>0</v>
      </c>
      <c r="H36" s="15"/>
    </row>
    <row r="37" spans="1:14" ht="15.75" thickBot="1">
      <c r="A37" s="8"/>
      <c r="B37" s="9">
        <v>1</v>
      </c>
      <c r="C37" s="10" t="s">
        <v>26</v>
      </c>
      <c r="D37" s="11"/>
      <c r="E37" s="12">
        <f t="shared" si="10"/>
        <v>0</v>
      </c>
      <c r="F37" s="13">
        <f t="shared" si="11"/>
        <v>0</v>
      </c>
      <c r="G37" s="14">
        <f t="shared" si="12"/>
        <v>0</v>
      </c>
      <c r="H37" s="15"/>
    </row>
    <row r="38" spans="1:14" ht="15.75" thickBot="1">
      <c r="A38" s="8"/>
      <c r="B38" s="9">
        <v>1</v>
      </c>
      <c r="C38" s="10" t="s">
        <v>26</v>
      </c>
      <c r="D38" s="11"/>
      <c r="E38" s="12">
        <f t="shared" si="10"/>
        <v>0</v>
      </c>
      <c r="F38" s="13">
        <f t="shared" si="11"/>
        <v>0</v>
      </c>
      <c r="G38" s="14">
        <f t="shared" si="12"/>
        <v>0</v>
      </c>
      <c r="H38" s="15"/>
    </row>
    <row r="39" spans="1:14" ht="15.75" thickBot="1">
      <c r="A39" s="8" t="s">
        <v>46</v>
      </c>
      <c r="B39" s="9">
        <v>1</v>
      </c>
      <c r="C39" s="10" t="s">
        <v>12</v>
      </c>
      <c r="D39" s="11"/>
      <c r="E39" s="12">
        <f t="shared" si="10"/>
        <v>0</v>
      </c>
      <c r="F39" s="13">
        <f t="shared" si="11"/>
        <v>0</v>
      </c>
      <c r="G39" s="14">
        <f t="shared" si="12"/>
        <v>0</v>
      </c>
      <c r="H39" s="15"/>
    </row>
    <row r="40" spans="1:14" ht="15.75" thickBot="1">
      <c r="A40" s="17" t="s">
        <v>28</v>
      </c>
      <c r="B40" s="18"/>
      <c r="C40" s="18"/>
      <c r="D40" s="18"/>
      <c r="E40" s="19">
        <f>SUM(E33:E39)</f>
        <v>0</v>
      </c>
      <c r="F40" s="13">
        <f>SUM(F33:F39)</f>
        <v>0</v>
      </c>
      <c r="G40" s="14">
        <f>SUM(G33:G39)</f>
        <v>0</v>
      </c>
      <c r="H40" s="18"/>
    </row>
    <row r="41" spans="1:14">
      <c r="A41" s="24"/>
      <c r="B41" s="3"/>
      <c r="C41" s="3"/>
      <c r="D41" s="3"/>
      <c r="E41" s="25"/>
      <c r="F41" s="16"/>
      <c r="G41" s="16"/>
      <c r="H41" s="3"/>
    </row>
    <row r="42" spans="1:14" ht="41.25" customHeight="1">
      <c r="A42" s="24"/>
      <c r="B42" s="3"/>
      <c r="C42" s="3"/>
      <c r="D42" s="3"/>
      <c r="E42" s="25"/>
      <c r="F42" s="16"/>
      <c r="G42" s="16"/>
      <c r="H42" s="3"/>
    </row>
    <row r="43" spans="1:14">
      <c r="A43" s="24"/>
      <c r="B43" s="3"/>
      <c r="C43" s="3"/>
      <c r="D43" s="3"/>
      <c r="E43" s="25"/>
      <c r="F43" s="16"/>
      <c r="G43" s="16"/>
      <c r="H43" s="3"/>
    </row>
    <row r="44" spans="1:14">
      <c r="A44" s="24"/>
      <c r="B44" s="3"/>
      <c r="C44" s="3"/>
      <c r="D44" s="3"/>
      <c r="E44" s="25"/>
      <c r="F44" s="16"/>
      <c r="G44" s="16"/>
      <c r="H44" s="3"/>
    </row>
    <row r="45" spans="1:14">
      <c r="A45" s="24"/>
      <c r="B45" s="3"/>
      <c r="C45" s="3"/>
      <c r="D45" s="3"/>
      <c r="E45" s="25"/>
      <c r="F45" s="16"/>
      <c r="G45" s="16"/>
      <c r="H45" s="3"/>
    </row>
    <row r="46" spans="1:14">
      <c r="A46" s="24"/>
      <c r="B46" s="3"/>
      <c r="C46" s="3"/>
      <c r="D46" s="3"/>
      <c r="E46" s="25"/>
      <c r="F46" s="16"/>
      <c r="G46" s="16"/>
      <c r="H46" s="3"/>
    </row>
    <row r="47" spans="1:14" ht="12" customHeight="1">
      <c r="A47" s="24"/>
      <c r="B47" s="3"/>
      <c r="C47" s="3"/>
      <c r="D47" s="3"/>
      <c r="E47" s="25"/>
      <c r="F47" s="16"/>
      <c r="G47" s="16"/>
      <c r="H47" s="3"/>
    </row>
    <row r="48" spans="1:14">
      <c r="A48" s="34" t="s">
        <v>47</v>
      </c>
      <c r="B48" s="35"/>
      <c r="C48" s="35"/>
      <c r="D48" s="35"/>
      <c r="E48" s="35"/>
      <c r="F48" s="35"/>
      <c r="G48" s="35"/>
      <c r="H48" s="35"/>
    </row>
    <row r="49" spans="1:8">
      <c r="A49" s="35"/>
      <c r="B49" s="35"/>
      <c r="C49" s="35"/>
      <c r="D49" s="35"/>
      <c r="E49" s="35"/>
      <c r="F49" s="35"/>
      <c r="G49" s="35"/>
      <c r="H49" s="35"/>
    </row>
    <row r="50" spans="1:8" ht="48.75" customHeight="1">
      <c r="A50" s="35"/>
      <c r="B50" s="35"/>
      <c r="C50" s="35"/>
      <c r="D50" s="35"/>
      <c r="E50" s="35"/>
      <c r="F50" s="35"/>
      <c r="G50" s="35"/>
      <c r="H50" s="35"/>
    </row>
    <row r="51" spans="1:8">
      <c r="A51" s="3"/>
      <c r="B51" s="3"/>
      <c r="C51" s="3"/>
      <c r="D51" s="3"/>
      <c r="E51" s="3"/>
      <c r="F51" s="3"/>
      <c r="G51" s="3"/>
    </row>
    <row r="52" spans="1:8">
      <c r="A52" s="36"/>
      <c r="B52" s="37"/>
      <c r="C52" s="37"/>
      <c r="D52" s="37"/>
      <c r="E52" s="3"/>
      <c r="F52" s="3"/>
      <c r="G52" s="3"/>
    </row>
    <row r="53" spans="1:8">
      <c r="A53" s="26" t="s">
        <v>2</v>
      </c>
      <c r="B53" s="3"/>
      <c r="C53" s="27" t="s">
        <v>12</v>
      </c>
      <c r="D53" s="27" t="s">
        <v>33</v>
      </c>
      <c r="E53" s="27" t="s">
        <v>34</v>
      </c>
      <c r="G53" s="3"/>
    </row>
    <row r="54" spans="1:8">
      <c r="A54" s="26"/>
      <c r="B54" s="3"/>
      <c r="C54" s="28"/>
      <c r="D54" s="29"/>
      <c r="E54" s="29"/>
      <c r="G54" s="3"/>
    </row>
    <row r="55" spans="1:8">
      <c r="A55" s="26" t="s">
        <v>35</v>
      </c>
      <c r="B55" s="3"/>
      <c r="C55" s="28">
        <f>E16</f>
        <v>0</v>
      </c>
      <c r="D55" s="29">
        <f>F16</f>
        <v>0</v>
      </c>
      <c r="E55" s="29">
        <f>G16</f>
        <v>0</v>
      </c>
      <c r="G55" s="3"/>
    </row>
    <row r="56" spans="1:8">
      <c r="A56" s="26"/>
      <c r="B56" s="3"/>
      <c r="C56" s="28"/>
      <c r="D56" s="29"/>
      <c r="E56" s="29"/>
      <c r="G56" s="3"/>
    </row>
    <row r="57" spans="1:8">
      <c r="A57" s="26" t="s">
        <v>36</v>
      </c>
      <c r="B57" s="3"/>
      <c r="C57" s="28">
        <f>E23</f>
        <v>0</v>
      </c>
      <c r="D57" s="29">
        <f>F23</f>
        <v>0</v>
      </c>
      <c r="E57" s="29">
        <f>G23</f>
        <v>0</v>
      </c>
      <c r="G57" s="3"/>
    </row>
    <row r="58" spans="1:8">
      <c r="A58" s="26"/>
      <c r="B58" s="3"/>
      <c r="C58" s="28"/>
      <c r="D58" s="29"/>
      <c r="E58" s="29"/>
      <c r="G58" s="3"/>
    </row>
    <row r="59" spans="1:8">
      <c r="A59" s="26" t="s">
        <v>37</v>
      </c>
      <c r="B59" s="3"/>
      <c r="C59" s="28">
        <f>E28</f>
        <v>0</v>
      </c>
      <c r="D59" s="29">
        <f>F28</f>
        <v>0</v>
      </c>
      <c r="E59" s="29">
        <f>G28</f>
        <v>0</v>
      </c>
      <c r="G59" s="3"/>
    </row>
    <row r="60" spans="1:8">
      <c r="A60" s="26"/>
      <c r="B60" s="3"/>
      <c r="C60" s="29"/>
      <c r="D60" s="29"/>
      <c r="E60" s="29"/>
      <c r="G60" s="3"/>
    </row>
    <row r="61" spans="1:8">
      <c r="A61" s="26" t="s">
        <v>38</v>
      </c>
      <c r="B61" s="3"/>
      <c r="C61" s="29">
        <v>0</v>
      </c>
      <c r="D61" s="29">
        <v>0</v>
      </c>
      <c r="E61" s="29">
        <v>0</v>
      </c>
      <c r="G61" s="3"/>
    </row>
    <row r="62" spans="1:8">
      <c r="A62" s="26"/>
      <c r="B62" s="3"/>
      <c r="C62" s="29"/>
      <c r="D62" s="29"/>
      <c r="E62" s="29"/>
      <c r="G62" s="3"/>
    </row>
    <row r="63" spans="1:8">
      <c r="A63" s="26" t="s">
        <v>39</v>
      </c>
      <c r="B63" s="3"/>
      <c r="C63" s="29">
        <f>E40</f>
        <v>0</v>
      </c>
      <c r="D63" s="29">
        <f>F40</f>
        <v>0</v>
      </c>
      <c r="E63" s="29">
        <f>G40</f>
        <v>0</v>
      </c>
      <c r="G63" s="3"/>
    </row>
    <row r="64" spans="1:8">
      <c r="A64" s="26"/>
      <c r="B64" s="3"/>
      <c r="C64" s="29"/>
      <c r="D64" s="29"/>
      <c r="E64" s="29"/>
      <c r="G64" s="3"/>
    </row>
    <row r="65" spans="1:7">
      <c r="A65" s="26" t="s">
        <v>40</v>
      </c>
      <c r="B65" s="3"/>
      <c r="C65" s="29">
        <v>0</v>
      </c>
      <c r="D65" s="29">
        <v>0</v>
      </c>
      <c r="E65" s="29">
        <v>0</v>
      </c>
      <c r="G65" s="3"/>
    </row>
    <row r="66" spans="1:7">
      <c r="A66" s="26"/>
      <c r="B66" s="3"/>
      <c r="C66" s="29"/>
      <c r="D66" s="29"/>
      <c r="E66" s="29"/>
      <c r="G66" s="3"/>
    </row>
    <row r="67" spans="1:7">
      <c r="A67" s="26" t="s">
        <v>23</v>
      </c>
      <c r="B67" s="3"/>
      <c r="C67" s="29">
        <f>SUM(C54:C64)+C65</f>
        <v>0</v>
      </c>
      <c r="D67" s="29">
        <f>SUM(D54:D65)</f>
        <v>0</v>
      </c>
      <c r="E67" s="29">
        <f>SUM(D54:E65)</f>
        <v>0</v>
      </c>
      <c r="G67" s="3"/>
    </row>
    <row r="68" spans="1:7">
      <c r="A68" s="26"/>
      <c r="B68" s="3"/>
      <c r="C68" s="3"/>
      <c r="D68" s="29"/>
      <c r="E68" s="29"/>
      <c r="F68" s="29"/>
      <c r="G68" s="3"/>
    </row>
    <row r="69" spans="1:7">
      <c r="A69" s="3"/>
      <c r="B69" s="3"/>
      <c r="C69" s="3"/>
      <c r="D69" s="3"/>
      <c r="E69" s="3"/>
      <c r="F69" s="3"/>
      <c r="G69" s="3"/>
    </row>
    <row r="70" spans="1:7">
      <c r="A70" s="3"/>
      <c r="B70" s="3"/>
      <c r="C70" s="3"/>
      <c r="D70" s="3"/>
      <c r="E70" s="3"/>
      <c r="F70" s="3"/>
      <c r="G70" s="3"/>
    </row>
    <row r="71" spans="1:7">
      <c r="A71" s="3"/>
      <c r="B71" s="3"/>
      <c r="C71" s="3"/>
      <c r="D71" s="3"/>
      <c r="E71" s="3"/>
      <c r="F71" s="3"/>
      <c r="G71" s="3"/>
    </row>
  </sheetData>
  <mergeCells count="3">
    <mergeCell ref="G1:H1"/>
    <mergeCell ref="A48:H50"/>
    <mergeCell ref="A52:D52"/>
  </mergeCells>
  <pageMargins left="0.23622047244094491" right="0.23622047244094491" top="0.74803149606299213" bottom="0.74803149606299213" header="0.31496062992125984" footer="0.31496062992125984"/>
  <pageSetup paperSize="9" scale="99" fitToHeight="6" orientation="landscape" r:id="rId1"/>
  <headerFooter>
    <oddFooter>&amp;C&amp;P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 </vt:lpstr>
      <vt:lpstr>Sheet3</vt:lpstr>
      <vt:lpstr>'Invoice 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Ryan</dc:creator>
  <cp:lastModifiedBy>Nason Fallon</cp:lastModifiedBy>
  <cp:lastPrinted>2013-03-01T12:25:22Z</cp:lastPrinted>
  <dcterms:created xsi:type="dcterms:W3CDTF">2013-02-18T17:04:43Z</dcterms:created>
  <dcterms:modified xsi:type="dcterms:W3CDTF">2013-03-21T10:43:48Z</dcterms:modified>
</cp:coreProperties>
</file>